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Hướng dẫn" state="visible" r:id="rId4"/>
    <sheet sheetId="2" name="Theo dõi" state="visible" r:id="rId5"/>
  </sheets>
  <calcPr calcId="171027" fullCalcOnLoad="1"/>
</workbook>
</file>

<file path=xl/sharedStrings.xml><?xml version="1.0" encoding="utf-8"?>
<sst xmlns="http://schemas.openxmlformats.org/spreadsheetml/2006/main" count="60" uniqueCount="40">
  <si>
    <t>MẪU THEO DÕI NỘP HỒ SƠ CHUYÊN MÔN</t>
  </si>
  <si>
    <t>Mẫu miễn phí từ Hồ Sơ Xịn (hosoxin.com)</t>
  </si>
  <si>
    <t/>
  </si>
  <si>
    <t>CÁCH DÙNG</t>
  </si>
  <si>
    <t>1. Mở sheet "Theo dõi". Xóa 3 dòng mẫu, nhập danh sách giáo viên của đơn vị vào cột Họ tên và Tổ chuyên môn.</t>
  </si>
  <si>
    <t>2. Sửa tên các loại hồ sơ ở hàng tiêu đề (màu tím) cho đúng với đơn vị bạn. Nhập hạn nộp của từng loại ở hàng "Hạn nộp".</t>
  </si>
  <si>
    <t>3. Mỗi khi giáo viên nộp, chọn trạng thái trong ô: Chưa nộp, Đã nộp, Trễ hạn, Cần sửa. Ô tự đổi màu.</t>
  </si>
  <si>
    <t>4. Cột Đã nộp và Tỷ lệ tự tính. Hàng cuối cùng thống kê số lượng theo từng loại hồ sơ.</t>
  </si>
  <si>
    <t>5. Cột "Cần nhắc" cho biết mỗi giáo viên còn bao nhiêu loại hồ sơ chưa nộp mà hạn nằm trong 7 ngày tới. Số lớn hơn 0 thì ô tô vàng, bạn nhắc người đó.</t>
  </si>
  <si>
    <t>LƯU Ý</t>
  </si>
  <si>
    <t>- Chỉ nhập vào ô trắng và ô có danh sách chọn. Ô nền xanh nhạt là công thức.</t>
  </si>
  <si>
    <t>- Ngày nhập theo dạng ngày/tháng/năm, ví dụ 15/10/2026.</t>
  </si>
  <si>
    <t>- Mẫu này chạy trên Excel hoặc Google Sheets. Cần tăng số dòng thì kéo công thức xuống.</t>
  </si>
  <si>
    <t>MUỐN KHÔNG PHẢI NHẮN TỪNG NGƯỜI?</t>
  </si>
  <si>
    <t>Hồ Sơ Xịn là hệ thống nộp hồ sơ trên web, tự nhắc hạn qua email và xuất báo cáo cho lãnh đạo. Dùng thử miễn phí tại hosoxin.com</t>
  </si>
  <si>
    <t>Theo dõi nộp hồ sơ chuyên môn</t>
  </si>
  <si>
    <t>Nhập hạn nộp ở hàng 4, chọn trạng thái trong từng ô. Xem sheet Hướng dẫn để biết chi tiết.</t>
  </si>
  <si>
    <t>Hạn nộp</t>
  </si>
  <si>
    <t>STT</t>
  </si>
  <si>
    <t>Họ và tên giáo viên</t>
  </si>
  <si>
    <t>Tổ chuyên môn</t>
  </si>
  <si>
    <t>Kế hoạch giáo dục</t>
  </si>
  <si>
    <t>Kế hoạch bài dạy</t>
  </si>
  <si>
    <t>Lịch báo giảng</t>
  </si>
  <si>
    <t>Sổ chủ nhiệm</t>
  </si>
  <si>
    <t>Báo cáo học kỳ</t>
  </si>
  <si>
    <t>Biên bản sinh hoạt tổ</t>
  </si>
  <si>
    <t>Đã nộp</t>
  </si>
  <si>
    <t>Tỷ lệ</t>
  </si>
  <si>
    <t>Cần nhắc (7 ngày tới)</t>
  </si>
  <si>
    <t>Nguyễn Văn An</t>
  </si>
  <si>
    <t>Tổ Toán - Tin</t>
  </si>
  <si>
    <t>Chưa nộp</t>
  </si>
  <si>
    <t>Trần Thị Bình</t>
  </si>
  <si>
    <t>Tổ Ngữ văn</t>
  </si>
  <si>
    <t>Trễ hạn</t>
  </si>
  <si>
    <t>Lê Minh Châu</t>
  </si>
  <si>
    <t>Tổ Ngoại ngữ</t>
  </si>
  <si>
    <t>Cần sửa</t>
  </si>
  <si>
    <t>Chưa nộp (chỉ tính dòng có tên)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</si>
</sst>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/mm/yyyy"/>
  </numFmts>
  <fonts count="10" x14ac:knownFonts="1">
    <font>
      <color theme="1"/>
      <family val="2"/>
      <scheme val="minor"/>
      <sz val="11"/>
      <name val="Calibri"/>
    </font>
    <font>
      <b/>
      <color rgb="FF3730A3"/>
      <sz val="20"/>
    </font>
    <font>
      <i/>
      <color rgb="FF64748B"/>
    </font>
    <font>
      <color rgb="FF0D253D"/>
      <sz val="12"/>
    </font>
    <font>
      <b/>
      <color rgb="FF0D253D"/>
      <sz val="12"/>
    </font>
    <font>
      <b/>
      <color rgb="FF0D253D"/>
      <sz val="18"/>
    </font>
    <font>
      <i/>
      <color rgb="FF64748B"/>
      <sz val="11"/>
    </font>
    <font>
      <b/>
      <color rgb="FF0D253D"/>
    </font>
    <font>
      <b/>
      <color rgb="FFFFFFFF"/>
      <sz val="12"/>
    </font>
    <font>
      <b/>
    </font>
  </fonts>
  <fills count="5">
    <fill>
      <patternFill patternType="none"/>
    </fill>
    <fill>
      <patternFill patternType="gray125"/>
    </fill>
    <fill>
      <patternFill patternType="solid">
        <fgColor rgb="FFFEF3C7"/>
      </patternFill>
    </fill>
    <fill>
      <patternFill patternType="solid">
        <fgColor rgb="FF3730A3"/>
      </patternFill>
    </fill>
    <fill>
      <patternFill patternType="solid">
        <fgColor rgb="FFEEF2FF"/>
      </patternFill>
    </fill>
  </fills>
  <borders count="2">
    <border>
      <left/>
      <right/>
      <top/>
      <bottom/>
      <diagonal/>
    </border>
    <border>
      <left style="thin">
        <color rgb="FFE3E8EE"/>
      </left>
      <right style="thin">
        <color rgb="FFE3E8EE"/>
      </right>
      <top style="thin">
        <color rgb="FFE3E8EE"/>
      </top>
      <bottom style="thin">
        <color rgb="FFE3E8EE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 applyAlignment="1">
      <alignment vertical="top" wrapText="1"/>
    </xf>
    <xf numFmtId="0" fontId="4" fillId="0" borderId="0" xfId="0" applyFont="1" applyAlignment="1">
      <alignment vertical="top" wrapText="1"/>
    </xf>
    <xf numFmtId="0" fontId="5" fillId="0" borderId="0" xfId="0" applyFont="1"/>
    <xf numFmtId="0" fontId="6" fillId="0" borderId="0" xfId="0" applyFont="1"/>
    <xf numFmtId="0" fontId="7" fillId="0" borderId="0" xfId="0" applyFont="1" applyAlignment="1">
      <alignment horizontal="right"/>
    </xf>
    <xf numFmtId="164" fontId="0" fillId="2" borderId="1" xfId="0" applyNumberFormat="1" applyFill="1" applyBorder="1" applyAlignment="1">
      <alignment horizontal="center"/>
    </xf>
    <xf numFmtId="0" fontId="8" fillId="3" borderId="0" xfId="0" applyFont="1" applyFill="1" applyAlignment="1">
      <alignment horizontal="center" vertical="center" wrapText="1"/>
    </xf>
    <xf numFmtId="0" fontId="0" fillId="4" borderId="1" xfId="0" applyFill="1" applyBorder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/>
    </xf>
    <xf numFmtId="9" fontId="0" fillId="4" borderId="1" xfId="0" applyNumberFormat="1" applyFill="1" applyBorder="1" applyAlignment="1">
      <alignment horizontal="center"/>
    </xf>
    <xf numFmtId="0" fontId="9" fillId="0" borderId="0" xfId="0" applyFont="1" applyAlignment="1">
      <alignment horizontal="right"/>
    </xf>
    <xf numFmtId="0" fontId="9" fillId="4" borderId="0" xfId="0" applyFont="1" applyFill="1" applyAlignment="1">
      <alignment horizontal="center"/>
    </xf>
  </cellXfs>
  <cellStyles count="1">
    <cellStyle name="Normal" xfId="0" builtinId="0"/>
  </cellStyles>
  <dxfs count="5">
    <dxf>
      <font>
        <b/>
        <color rgb="FF065F46"/>
      </font>
      <fill>
        <patternFill patternType="solid">
          <bgColor rgb="FFD1FAE5"/>
        </patternFill>
      </fill>
    </dxf>
    <dxf>
      <font>
        <b/>
        <color rgb="FF991B1B"/>
      </font>
      <fill>
        <patternFill patternType="solid">
          <bgColor rgb="FFFEE2E2"/>
        </patternFill>
      </fill>
    </dxf>
    <dxf>
      <font>
        <b/>
        <color rgb="FF92400E"/>
      </font>
      <fill>
        <patternFill patternType="solid">
          <bgColor rgb="FFFEF3C7"/>
        </patternFill>
      </fill>
    </dxf>
    <dxf>
      <font>
        <b/>
        <color rgb="FF475569"/>
      </font>
      <fill>
        <patternFill patternType="solid">
          <bgColor rgb="FFF1F5F9"/>
        </patternFill>
      </fill>
    </dxf>
    <dxf>
      <font>
        <b/>
        <color rgb="FF92400E"/>
      </font>
      <fill>
        <patternFill patternType="solid">
          <bgColor rgb="FFFEF3C7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2:B18"/>
  <sheetViews>
    <sheetView workbookViewId="0" showGridLines="0"/>
  </sheetViews>
  <sheetFormatPr defaultRowHeight="15" outlineLevelRow="0" outlineLevelCol="0" x14ac:dyDescent="55"/>
  <cols>
    <col min="1" max="1" width="4" customWidth="1"/>
    <col min="2" max="2" width="96" customWidth="1"/>
  </cols>
  <sheetData>
    <row r="2" spans="2:2" x14ac:dyDescent="0.25">
      <c r="B2" s="1" t="s">
        <v>0</v>
      </c>
    </row>
    <row r="3" spans="2:2" x14ac:dyDescent="0.25">
      <c r="B3" s="2" t="s">
        <v>1</v>
      </c>
    </row>
    <row r="4" spans="2:2" x14ac:dyDescent="0.25">
      <c r="B4" s="3" t="s">
        <v>2</v>
      </c>
    </row>
    <row r="5" spans="2:2" x14ac:dyDescent="0.25">
      <c r="B5" s="4" t="s">
        <v>3</v>
      </c>
    </row>
    <row r="6" spans="2:2" x14ac:dyDescent="0.25">
      <c r="B6" s="3" t="s">
        <v>4</v>
      </c>
    </row>
    <row r="7" spans="2:2" x14ac:dyDescent="0.25">
      <c r="B7" s="3" t="s">
        <v>5</v>
      </c>
    </row>
    <row r="8" spans="2:2" x14ac:dyDescent="0.25">
      <c r="B8" s="3" t="s">
        <v>6</v>
      </c>
    </row>
    <row r="9" spans="2:2" x14ac:dyDescent="0.25">
      <c r="B9" s="3" t="s">
        <v>7</v>
      </c>
    </row>
    <row r="10" spans="2:2" x14ac:dyDescent="0.25">
      <c r="B10" s="3" t="s">
        <v>8</v>
      </c>
    </row>
    <row r="11" spans="2:2" x14ac:dyDescent="0.25">
      <c r="B11" s="3" t="s">
        <v>2</v>
      </c>
    </row>
    <row r="12" spans="2:2" x14ac:dyDescent="0.25">
      <c r="B12" s="4" t="s">
        <v>9</v>
      </c>
    </row>
    <row r="13" spans="2:2" x14ac:dyDescent="0.25">
      <c r="B13" s="3" t="s">
        <v>10</v>
      </c>
    </row>
    <row r="14" spans="2:2" x14ac:dyDescent="0.25">
      <c r="B14" s="3" t="s">
        <v>11</v>
      </c>
    </row>
    <row r="15" spans="2:2" x14ac:dyDescent="0.25">
      <c r="B15" s="3" t="s">
        <v>12</v>
      </c>
    </row>
    <row r="16" spans="2:2" x14ac:dyDescent="0.25">
      <c r="B16" s="3" t="s">
        <v>2</v>
      </c>
    </row>
    <row r="17" spans="2:2" x14ac:dyDescent="0.25">
      <c r="B17" s="4" t="s">
        <v>13</v>
      </c>
    </row>
    <row r="18" spans="2:2" x14ac:dyDescent="0.25">
      <c r="B18" s="3" t="s">
        <v>14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50"/>
  <sheetViews>
    <sheetView workbookViewId="0">
      <pane xSplit="3" ySplit="5" topLeftCell="D6" activePane="bottomRight" state="frozen"/>
      <selection pane="bottomRight"/>
    </sheetView>
  </sheetViews>
  <sheetFormatPr defaultRowHeight="15" outlineLevelRow="0" outlineLevelCol="0" x14ac:dyDescent="55"/>
  <cols>
    <col min="1" max="1" width="6" customWidth="1"/>
    <col min="2" max="2" width="28" customWidth="1"/>
    <col min="3" max="3" width="20" customWidth="1"/>
    <col min="4" max="9" width="16" customWidth="1"/>
    <col min="10" max="11" width="10" customWidth="1"/>
    <col min="12" max="12" width="16" customWidth="1"/>
  </cols>
  <sheetData>
    <row r="1" ht="30" customHeight="1" spans="1:12" x14ac:dyDescent="0.25">
      <c r="A1" s="5" t="s">
        <v>15</v>
      </c>
      <c r="B1" s="5"/>
      <c r="C1" s="5"/>
      <c r="D1" s="5"/>
      <c r="E1" s="5"/>
      <c r="F1" s="5"/>
      <c r="G1" s="5"/>
      <c r="H1" s="5"/>
      <c r="I1" s="5"/>
      <c r="J1" s="5"/>
      <c r="K1" s="5"/>
      <c r="L1" s="5"/>
    </row>
    <row r="2" spans="1:12" x14ac:dyDescent="0.25">
      <c r="A2" s="6" t="s">
        <v>16</v>
      </c>
      <c r="B2" s="6"/>
      <c r="C2" s="6"/>
      <c r="D2" s="6"/>
      <c r="E2" s="6"/>
      <c r="F2" s="6"/>
      <c r="G2" s="6"/>
      <c r="H2" s="6"/>
      <c r="I2" s="6"/>
      <c r="J2" s="6"/>
      <c r="K2" s="6"/>
      <c r="L2" s="6"/>
    </row>
    <row r="4" spans="3:9" x14ac:dyDescent="0.25">
      <c r="C4" s="7" t="s">
        <v>17</v>
      </c>
      <c r="D4" s="8">
        <v>46299.70833333333</v>
      </c>
      <c r="E4" s="8">
        <v>46304.70833333333</v>
      </c>
      <c r="F4" s="8">
        <v>46309.70833333333</v>
      </c>
      <c r="G4" s="8">
        <v>46314.70833333333</v>
      </c>
      <c r="H4" s="8">
        <v>46319.70833333333</v>
      </c>
      <c r="I4" s="8">
        <v>46324.70833333333</v>
      </c>
    </row>
    <row r="5" ht="42" customHeight="1" spans="1:12" x14ac:dyDescent="0.25">
      <c r="A5" s="9" t="s">
        <v>18</v>
      </c>
      <c r="B5" s="9" t="s">
        <v>19</v>
      </c>
      <c r="C5" s="9" t="s">
        <v>20</v>
      </c>
      <c r="D5" s="9" t="s">
        <v>21</v>
      </c>
      <c r="E5" s="9" t="s">
        <v>22</v>
      </c>
      <c r="F5" s="9" t="s">
        <v>23</v>
      </c>
      <c r="G5" s="9" t="s">
        <v>24</v>
      </c>
      <c r="H5" s="9" t="s">
        <v>25</v>
      </c>
      <c r="I5" s="9" t="s">
        <v>26</v>
      </c>
      <c r="J5" s="9" t="s">
        <v>27</v>
      </c>
      <c r="K5" s="9" t="s">
        <v>28</v>
      </c>
      <c r="L5" s="9" t="s">
        <v>29</v>
      </c>
    </row>
    <row r="6" spans="1:12" x14ac:dyDescent="0.25">
      <c r="A6" s="10">
        <f>IF(B6="","",ROW()-5)</f>
      </c>
      <c r="B6" s="11" t="s">
        <v>30</v>
      </c>
      <c r="C6" s="11" t="s">
        <v>31</v>
      </c>
      <c r="D6" s="12" t="s">
        <v>27</v>
      </c>
      <c r="E6" s="12" t="s">
        <v>27</v>
      </c>
      <c r="F6" s="12" t="s">
        <v>32</v>
      </c>
      <c r="G6" s="12" t="s">
        <v>32</v>
      </c>
      <c r="H6" s="12" t="s">
        <v>32</v>
      </c>
      <c r="I6" s="12" t="s">
        <v>32</v>
      </c>
      <c r="J6" s="10">
        <f>IF(B6="","",COUNTIF(D6:I6,"Đã nộp"))</f>
      </c>
      <c r="K6" s="13">
        <f>IF(B6="","",J6/6)</f>
      </c>
      <c r="L6" s="10">
        <f>IF(B6="","",SUMPRODUCT((D6:I6&lt;&gt;"Đã nộp")*(D$4:I$4&gt;=TODAY())*(D$4:I$4&lt;=TODAY()+7)))</f>
      </c>
    </row>
    <row r="7" spans="1:12" x14ac:dyDescent="0.25">
      <c r="A7" s="10">
        <f>IF(B7="","",ROW()-5)</f>
      </c>
      <c r="B7" s="11" t="s">
        <v>33</v>
      </c>
      <c r="C7" s="11" t="s">
        <v>34</v>
      </c>
      <c r="D7" s="12" t="s">
        <v>27</v>
      </c>
      <c r="E7" s="12" t="s">
        <v>35</v>
      </c>
      <c r="F7" s="12" t="s">
        <v>32</v>
      </c>
      <c r="G7" s="12" t="s">
        <v>32</v>
      </c>
      <c r="H7" s="12" t="s">
        <v>32</v>
      </c>
      <c r="I7" s="12" t="s">
        <v>32</v>
      </c>
      <c r="J7" s="10">
        <f>IF(B7="","",COUNTIF(D7:I7,"Đã nộp"))</f>
      </c>
      <c r="K7" s="13">
        <f>IF(B7="","",J7/6)</f>
      </c>
      <c r="L7" s="10">
        <f>IF(B7="","",SUMPRODUCT((D7:I7&lt;&gt;"Đã nộp")*(D$4:I$4&gt;=TODAY())*(D$4:I$4&lt;=TODAY()+7)))</f>
      </c>
    </row>
    <row r="8" spans="1:12" x14ac:dyDescent="0.25">
      <c r="A8" s="10">
        <f>IF(B8="","",ROW()-5)</f>
      </c>
      <c r="B8" s="11" t="s">
        <v>36</v>
      </c>
      <c r="C8" s="11" t="s">
        <v>37</v>
      </c>
      <c r="D8" s="12" t="s">
        <v>27</v>
      </c>
      <c r="E8" s="12" t="s">
        <v>27</v>
      </c>
      <c r="F8" s="12" t="s">
        <v>32</v>
      </c>
      <c r="G8" s="12" t="s">
        <v>32</v>
      </c>
      <c r="H8" s="12" t="s">
        <v>32</v>
      </c>
      <c r="I8" s="12" t="s">
        <v>32</v>
      </c>
      <c r="J8" s="10">
        <f>IF(B8="","",COUNTIF(D8:I8,"Đã nộp"))</f>
      </c>
      <c r="K8" s="13">
        <f>IF(B8="","",J8/6)</f>
      </c>
      <c r="L8" s="10">
        <f>IF(B8="","",SUMPRODUCT((D8:I8&lt;&gt;"Đã nộp")*(D$4:I$4&gt;=TODAY())*(D$4:I$4&lt;=TODAY()+7)))</f>
      </c>
    </row>
    <row r="9" spans="1:12" x14ac:dyDescent="0.25">
      <c r="A9" s="10">
        <f>IF(B9="","",ROW()-5)</f>
      </c>
      <c r="B9" s="11"/>
      <c r="C9" s="11"/>
      <c r="D9" s="12"/>
      <c r="E9" s="12"/>
      <c r="F9" s="12"/>
      <c r="G9" s="12"/>
      <c r="H9" s="12"/>
      <c r="I9" s="12"/>
      <c r="J9" s="10">
        <f>IF(B9="","",COUNTIF(D9:I9,"Đã nộp"))</f>
      </c>
      <c r="K9" s="13">
        <f>IF(B9="","",J9/6)</f>
      </c>
      <c r="L9" s="10">
        <f>IF(B9="","",SUMPRODUCT((D9:I9&lt;&gt;"Đã nộp")*(D$4:I$4&gt;=TODAY())*(D$4:I$4&lt;=TODAY()+7)))</f>
      </c>
    </row>
    <row r="10" spans="1:12" x14ac:dyDescent="0.25">
      <c r="A10" s="10">
        <f>IF(B10="","",ROW()-5)</f>
      </c>
      <c r="B10" s="11"/>
      <c r="C10" s="11"/>
      <c r="D10" s="12"/>
      <c r="E10" s="12"/>
      <c r="F10" s="12"/>
      <c r="G10" s="12"/>
      <c r="H10" s="12"/>
      <c r="I10" s="12"/>
      <c r="J10" s="10">
        <f>IF(B10="","",COUNTIF(D10:I10,"Đã nộp"))</f>
      </c>
      <c r="K10" s="13">
        <f>IF(B10="","",J10/6)</f>
      </c>
      <c r="L10" s="10">
        <f>IF(B10="","",SUMPRODUCT((D10:I10&lt;&gt;"Đã nộp")*(D$4:I$4&gt;=TODAY())*(D$4:I$4&lt;=TODAY()+7)))</f>
      </c>
    </row>
    <row r="11" spans="1:12" x14ac:dyDescent="0.25">
      <c r="A11" s="10">
        <f>IF(B11="","",ROW()-5)</f>
      </c>
      <c r="B11" s="11"/>
      <c r="C11" s="11"/>
      <c r="D11" s="12"/>
      <c r="E11" s="12"/>
      <c r="F11" s="12"/>
      <c r="G11" s="12"/>
      <c r="H11" s="12"/>
      <c r="I11" s="12"/>
      <c r="J11" s="10">
        <f>IF(B11="","",COUNTIF(D11:I11,"Đã nộp"))</f>
      </c>
      <c r="K11" s="13">
        <f>IF(B11="","",J11/6)</f>
      </c>
      <c r="L11" s="10">
        <f>IF(B11="","",SUMPRODUCT((D11:I11&lt;&gt;"Đã nộp")*(D$4:I$4&gt;=TODAY())*(D$4:I$4&lt;=TODAY()+7)))</f>
      </c>
    </row>
    <row r="12" spans="1:12" x14ac:dyDescent="0.25">
      <c r="A12" s="10">
        <f>IF(B12="","",ROW()-5)</f>
      </c>
      <c r="B12" s="11"/>
      <c r="C12" s="11"/>
      <c r="D12" s="12"/>
      <c r="E12" s="12"/>
      <c r="F12" s="12"/>
      <c r="G12" s="12"/>
      <c r="H12" s="12"/>
      <c r="I12" s="12"/>
      <c r="J12" s="10">
        <f>IF(B12="","",COUNTIF(D12:I12,"Đã nộp"))</f>
      </c>
      <c r="K12" s="13">
        <f>IF(B12="","",J12/6)</f>
      </c>
      <c r="L12" s="10">
        <f>IF(B12="","",SUMPRODUCT((D12:I12&lt;&gt;"Đã nộp")*(D$4:I$4&gt;=TODAY())*(D$4:I$4&lt;=TODAY()+7)))</f>
      </c>
    </row>
    <row r="13" spans="1:12" x14ac:dyDescent="0.25">
      <c r="A13" s="10">
        <f>IF(B13="","",ROW()-5)</f>
      </c>
      <c r="B13" s="11"/>
      <c r="C13" s="11"/>
      <c r="D13" s="12"/>
      <c r="E13" s="12"/>
      <c r="F13" s="12"/>
      <c r="G13" s="12"/>
      <c r="H13" s="12"/>
      <c r="I13" s="12"/>
      <c r="J13" s="10">
        <f>IF(B13="","",COUNTIF(D13:I13,"Đã nộp"))</f>
      </c>
      <c r="K13" s="13">
        <f>IF(B13="","",J13/6)</f>
      </c>
      <c r="L13" s="10">
        <f>IF(B13="","",SUMPRODUCT((D13:I13&lt;&gt;"Đã nộp")*(D$4:I$4&gt;=TODAY())*(D$4:I$4&lt;=TODAY()+7)))</f>
      </c>
    </row>
    <row r="14" spans="1:12" x14ac:dyDescent="0.25">
      <c r="A14" s="10">
        <f>IF(B14="","",ROW()-5)</f>
      </c>
      <c r="B14" s="11"/>
      <c r="C14" s="11"/>
      <c r="D14" s="12"/>
      <c r="E14" s="12"/>
      <c r="F14" s="12"/>
      <c r="G14" s="12"/>
      <c r="H14" s="12"/>
      <c r="I14" s="12"/>
      <c r="J14" s="10">
        <f>IF(B14="","",COUNTIF(D14:I14,"Đã nộp"))</f>
      </c>
      <c r="K14" s="13">
        <f>IF(B14="","",J14/6)</f>
      </c>
      <c r="L14" s="10">
        <f>IF(B14="","",SUMPRODUCT((D14:I14&lt;&gt;"Đã nộp")*(D$4:I$4&gt;=TODAY())*(D$4:I$4&lt;=TODAY()+7)))</f>
      </c>
    </row>
    <row r="15" spans="1:12" x14ac:dyDescent="0.25">
      <c r="A15" s="10">
        <f>IF(B15="","",ROW()-5)</f>
      </c>
      <c r="B15" s="11"/>
      <c r="C15" s="11"/>
      <c r="D15" s="12"/>
      <c r="E15" s="12"/>
      <c r="F15" s="12"/>
      <c r="G15" s="12"/>
      <c r="H15" s="12"/>
      <c r="I15" s="12"/>
      <c r="J15" s="10">
        <f>IF(B15="","",COUNTIF(D15:I15,"Đã nộp"))</f>
      </c>
      <c r="K15" s="13">
        <f>IF(B15="","",J15/6)</f>
      </c>
      <c r="L15" s="10">
        <f>IF(B15="","",SUMPRODUCT((D15:I15&lt;&gt;"Đã nộp")*(D$4:I$4&gt;=TODAY())*(D$4:I$4&lt;=TODAY()+7)))</f>
      </c>
    </row>
    <row r="16" spans="1:12" x14ac:dyDescent="0.25">
      <c r="A16" s="10">
        <f>IF(B16="","",ROW()-5)</f>
      </c>
      <c r="B16" s="11"/>
      <c r="C16" s="11"/>
      <c r="D16" s="12"/>
      <c r="E16" s="12"/>
      <c r="F16" s="12"/>
      <c r="G16" s="12"/>
      <c r="H16" s="12"/>
      <c r="I16" s="12"/>
      <c r="J16" s="10">
        <f>IF(B16="","",COUNTIF(D16:I16,"Đã nộp"))</f>
      </c>
      <c r="K16" s="13">
        <f>IF(B16="","",J16/6)</f>
      </c>
      <c r="L16" s="10">
        <f>IF(B16="","",SUMPRODUCT((D16:I16&lt;&gt;"Đã nộp")*(D$4:I$4&gt;=TODAY())*(D$4:I$4&lt;=TODAY()+7)))</f>
      </c>
    </row>
    <row r="17" spans="1:12" x14ac:dyDescent="0.25">
      <c r="A17" s="10">
        <f>IF(B17="","",ROW()-5)</f>
      </c>
      <c r="B17" s="11"/>
      <c r="C17" s="11"/>
      <c r="D17" s="12"/>
      <c r="E17" s="12"/>
      <c r="F17" s="12"/>
      <c r="G17" s="12"/>
      <c r="H17" s="12"/>
      <c r="I17" s="12"/>
      <c r="J17" s="10">
        <f>IF(B17="","",COUNTIF(D17:I17,"Đã nộp"))</f>
      </c>
      <c r="K17" s="13">
        <f>IF(B17="","",J17/6)</f>
      </c>
      <c r="L17" s="10">
        <f>IF(B17="","",SUMPRODUCT((D17:I17&lt;&gt;"Đã nộp")*(D$4:I$4&gt;=TODAY())*(D$4:I$4&lt;=TODAY()+7)))</f>
      </c>
    </row>
    <row r="18" spans="1:12" x14ac:dyDescent="0.25">
      <c r="A18" s="10">
        <f>IF(B18="","",ROW()-5)</f>
      </c>
      <c r="B18" s="11"/>
      <c r="C18" s="11"/>
      <c r="D18" s="12"/>
      <c r="E18" s="12"/>
      <c r="F18" s="12"/>
      <c r="G18" s="12"/>
      <c r="H18" s="12"/>
      <c r="I18" s="12"/>
      <c r="J18" s="10">
        <f>IF(B18="","",COUNTIF(D18:I18,"Đã nộp"))</f>
      </c>
      <c r="K18" s="13">
        <f>IF(B18="","",J18/6)</f>
      </c>
      <c r="L18" s="10">
        <f>IF(B18="","",SUMPRODUCT((D18:I18&lt;&gt;"Đã nộp")*(D$4:I$4&gt;=TODAY())*(D$4:I$4&lt;=TODAY()+7)))</f>
      </c>
    </row>
    <row r="19" spans="1:12" x14ac:dyDescent="0.25">
      <c r="A19" s="10">
        <f>IF(B19="","",ROW()-5)</f>
      </c>
      <c r="B19" s="11"/>
      <c r="C19" s="11"/>
      <c r="D19" s="12"/>
      <c r="E19" s="12"/>
      <c r="F19" s="12"/>
      <c r="G19" s="12"/>
      <c r="H19" s="12"/>
      <c r="I19" s="12"/>
      <c r="J19" s="10">
        <f>IF(B19="","",COUNTIF(D19:I19,"Đã nộp"))</f>
      </c>
      <c r="K19" s="13">
        <f>IF(B19="","",J19/6)</f>
      </c>
      <c r="L19" s="10">
        <f>IF(B19="","",SUMPRODUCT((D19:I19&lt;&gt;"Đã nộp")*(D$4:I$4&gt;=TODAY())*(D$4:I$4&lt;=TODAY()+7)))</f>
      </c>
    </row>
    <row r="20" spans="1:12" x14ac:dyDescent="0.25">
      <c r="A20" s="10">
        <f>IF(B20="","",ROW()-5)</f>
      </c>
      <c r="B20" s="11"/>
      <c r="C20" s="11"/>
      <c r="D20" s="12"/>
      <c r="E20" s="12"/>
      <c r="F20" s="12"/>
      <c r="G20" s="12"/>
      <c r="H20" s="12"/>
      <c r="I20" s="12"/>
      <c r="J20" s="10">
        <f>IF(B20="","",COUNTIF(D20:I20,"Đã nộp"))</f>
      </c>
      <c r="K20" s="13">
        <f>IF(B20="","",J20/6)</f>
      </c>
      <c r="L20" s="10">
        <f>IF(B20="","",SUMPRODUCT((D20:I20&lt;&gt;"Đã nộp")*(D$4:I$4&gt;=TODAY())*(D$4:I$4&lt;=TODAY()+7)))</f>
      </c>
    </row>
    <row r="21" spans="1:12" x14ac:dyDescent="0.25">
      <c r="A21" s="10">
        <f>IF(B21="","",ROW()-5)</f>
      </c>
      <c r="B21" s="11"/>
      <c r="C21" s="11"/>
      <c r="D21" s="12"/>
      <c r="E21" s="12"/>
      <c r="F21" s="12"/>
      <c r="G21" s="12"/>
      <c r="H21" s="12"/>
      <c r="I21" s="12"/>
      <c r="J21" s="10">
        <f>IF(B21="","",COUNTIF(D21:I21,"Đã nộp"))</f>
      </c>
      <c r="K21" s="13">
        <f>IF(B21="","",J21/6)</f>
      </c>
      <c r="L21" s="10">
        <f>IF(B21="","",SUMPRODUCT((D21:I21&lt;&gt;"Đã nộp")*(D$4:I$4&gt;=TODAY())*(D$4:I$4&lt;=TODAY()+7)))</f>
      </c>
    </row>
    <row r="22" spans="1:12" x14ac:dyDescent="0.25">
      <c r="A22" s="10">
        <f>IF(B22="","",ROW()-5)</f>
      </c>
      <c r="B22" s="11"/>
      <c r="C22" s="11"/>
      <c r="D22" s="12"/>
      <c r="E22" s="12"/>
      <c r="F22" s="12"/>
      <c r="G22" s="12"/>
      <c r="H22" s="12"/>
      <c r="I22" s="12"/>
      <c r="J22" s="10">
        <f>IF(B22="","",COUNTIF(D22:I22,"Đã nộp"))</f>
      </c>
      <c r="K22" s="13">
        <f>IF(B22="","",J22/6)</f>
      </c>
      <c r="L22" s="10">
        <f>IF(B22="","",SUMPRODUCT((D22:I22&lt;&gt;"Đã nộp")*(D$4:I$4&gt;=TODAY())*(D$4:I$4&lt;=TODAY()+7)))</f>
      </c>
    </row>
    <row r="23" spans="1:12" x14ac:dyDescent="0.25">
      <c r="A23" s="10">
        <f>IF(B23="","",ROW()-5)</f>
      </c>
      <c r="B23" s="11"/>
      <c r="C23" s="11"/>
      <c r="D23" s="12"/>
      <c r="E23" s="12"/>
      <c r="F23" s="12"/>
      <c r="G23" s="12"/>
      <c r="H23" s="12"/>
      <c r="I23" s="12"/>
      <c r="J23" s="10">
        <f>IF(B23="","",COUNTIF(D23:I23,"Đã nộp"))</f>
      </c>
      <c r="K23" s="13">
        <f>IF(B23="","",J23/6)</f>
      </c>
      <c r="L23" s="10">
        <f>IF(B23="","",SUMPRODUCT((D23:I23&lt;&gt;"Đã nộp")*(D$4:I$4&gt;=TODAY())*(D$4:I$4&lt;=TODAY()+7)))</f>
      </c>
    </row>
    <row r="24" spans="1:12" x14ac:dyDescent="0.25">
      <c r="A24" s="10">
        <f>IF(B24="","",ROW()-5)</f>
      </c>
      <c r="B24" s="11"/>
      <c r="C24" s="11"/>
      <c r="D24" s="12"/>
      <c r="E24" s="12"/>
      <c r="F24" s="12"/>
      <c r="G24" s="12"/>
      <c r="H24" s="12"/>
      <c r="I24" s="12"/>
      <c r="J24" s="10">
        <f>IF(B24="","",COUNTIF(D24:I24,"Đã nộp"))</f>
      </c>
      <c r="K24" s="13">
        <f>IF(B24="","",J24/6)</f>
      </c>
      <c r="L24" s="10">
        <f>IF(B24="","",SUMPRODUCT((D24:I24&lt;&gt;"Đã nộp")*(D$4:I$4&gt;=TODAY())*(D$4:I$4&lt;=TODAY()+7)))</f>
      </c>
    </row>
    <row r="25" spans="1:12" x14ac:dyDescent="0.25">
      <c r="A25" s="10">
        <f>IF(B25="","",ROW()-5)</f>
      </c>
      <c r="B25" s="11"/>
      <c r="C25" s="11"/>
      <c r="D25" s="12"/>
      <c r="E25" s="12"/>
      <c r="F25" s="12"/>
      <c r="G25" s="12"/>
      <c r="H25" s="12"/>
      <c r="I25" s="12"/>
      <c r="J25" s="10">
        <f>IF(B25="","",COUNTIF(D25:I25,"Đã nộp"))</f>
      </c>
      <c r="K25" s="13">
        <f>IF(B25="","",J25/6)</f>
      </c>
      <c r="L25" s="10">
        <f>IF(B25="","",SUMPRODUCT((D25:I25&lt;&gt;"Đã nộp")*(D$4:I$4&gt;=TODAY())*(D$4:I$4&lt;=TODAY()+7)))</f>
      </c>
    </row>
    <row r="26" spans="1:12" x14ac:dyDescent="0.25">
      <c r="A26" s="10">
        <f>IF(B26="","",ROW()-5)</f>
      </c>
      <c r="B26" s="11"/>
      <c r="C26" s="11"/>
      <c r="D26" s="12"/>
      <c r="E26" s="12"/>
      <c r="F26" s="12"/>
      <c r="G26" s="12"/>
      <c r="H26" s="12"/>
      <c r="I26" s="12"/>
      <c r="J26" s="10">
        <f>IF(B26="","",COUNTIF(D26:I26,"Đã nộp"))</f>
      </c>
      <c r="K26" s="13">
        <f>IF(B26="","",J26/6)</f>
      </c>
      <c r="L26" s="10">
        <f>IF(B26="","",SUMPRODUCT((D26:I26&lt;&gt;"Đã nộp")*(D$4:I$4&gt;=TODAY())*(D$4:I$4&lt;=TODAY()+7)))</f>
      </c>
    </row>
    <row r="27" spans="1:12" x14ac:dyDescent="0.25">
      <c r="A27" s="10">
        <f>IF(B27="","",ROW()-5)</f>
      </c>
      <c r="B27" s="11"/>
      <c r="C27" s="11"/>
      <c r="D27" s="12"/>
      <c r="E27" s="12"/>
      <c r="F27" s="12"/>
      <c r="G27" s="12"/>
      <c r="H27" s="12"/>
      <c r="I27" s="12"/>
      <c r="J27" s="10">
        <f>IF(B27="","",COUNTIF(D27:I27,"Đã nộp"))</f>
      </c>
      <c r="K27" s="13">
        <f>IF(B27="","",J27/6)</f>
      </c>
      <c r="L27" s="10">
        <f>IF(B27="","",SUMPRODUCT((D27:I27&lt;&gt;"Đã nộp")*(D$4:I$4&gt;=TODAY())*(D$4:I$4&lt;=TODAY()+7)))</f>
      </c>
    </row>
    <row r="28" spans="1:12" x14ac:dyDescent="0.25">
      <c r="A28" s="10">
        <f>IF(B28="","",ROW()-5)</f>
      </c>
      <c r="B28" s="11"/>
      <c r="C28" s="11"/>
      <c r="D28" s="12"/>
      <c r="E28" s="12"/>
      <c r="F28" s="12"/>
      <c r="G28" s="12"/>
      <c r="H28" s="12"/>
      <c r="I28" s="12"/>
      <c r="J28" s="10">
        <f>IF(B28="","",COUNTIF(D28:I28,"Đã nộp"))</f>
      </c>
      <c r="K28" s="13">
        <f>IF(B28="","",J28/6)</f>
      </c>
      <c r="L28" s="10">
        <f>IF(B28="","",SUMPRODUCT((D28:I28&lt;&gt;"Đã nộp")*(D$4:I$4&gt;=TODAY())*(D$4:I$4&lt;=TODAY()+7)))</f>
      </c>
    </row>
    <row r="29" spans="1:12" x14ac:dyDescent="0.25">
      <c r="A29" s="10">
        <f>IF(B29="","",ROW()-5)</f>
      </c>
      <c r="B29" s="11"/>
      <c r="C29" s="11"/>
      <c r="D29" s="12"/>
      <c r="E29" s="12"/>
      <c r="F29" s="12"/>
      <c r="G29" s="12"/>
      <c r="H29" s="12"/>
      <c r="I29" s="12"/>
      <c r="J29" s="10">
        <f>IF(B29="","",COUNTIF(D29:I29,"Đã nộp"))</f>
      </c>
      <c r="K29" s="13">
        <f>IF(B29="","",J29/6)</f>
      </c>
      <c r="L29" s="10">
        <f>IF(B29="","",SUMPRODUCT((D29:I29&lt;&gt;"Đã nộp")*(D$4:I$4&gt;=TODAY())*(D$4:I$4&lt;=TODAY()+7)))</f>
      </c>
    </row>
    <row r="30" spans="1:12" x14ac:dyDescent="0.25">
      <c r="A30" s="10">
        <f>IF(B30="","",ROW()-5)</f>
      </c>
      <c r="B30" s="11"/>
      <c r="C30" s="11"/>
      <c r="D30" s="12"/>
      <c r="E30" s="12"/>
      <c r="F30" s="12"/>
      <c r="G30" s="12"/>
      <c r="H30" s="12"/>
      <c r="I30" s="12"/>
      <c r="J30" s="10">
        <f>IF(B30="","",COUNTIF(D30:I30,"Đã nộp"))</f>
      </c>
      <c r="K30" s="13">
        <f>IF(B30="","",J30/6)</f>
      </c>
      <c r="L30" s="10">
        <f>IF(B30="","",SUMPRODUCT((D30:I30&lt;&gt;"Đã nộp")*(D$4:I$4&gt;=TODAY())*(D$4:I$4&lt;=TODAY()+7)))</f>
      </c>
    </row>
    <row r="31" spans="1:12" x14ac:dyDescent="0.25">
      <c r="A31" s="10">
        <f>IF(B31="","",ROW()-5)</f>
      </c>
      <c r="B31" s="11"/>
      <c r="C31" s="11"/>
      <c r="D31" s="12"/>
      <c r="E31" s="12"/>
      <c r="F31" s="12"/>
      <c r="G31" s="12"/>
      <c r="H31" s="12"/>
      <c r="I31" s="12"/>
      <c r="J31" s="10">
        <f>IF(B31="","",COUNTIF(D31:I31,"Đã nộp"))</f>
      </c>
      <c r="K31" s="13">
        <f>IF(B31="","",J31/6)</f>
      </c>
      <c r="L31" s="10">
        <f>IF(B31="","",SUMPRODUCT((D31:I31&lt;&gt;"Đã nộp")*(D$4:I$4&gt;=TODAY())*(D$4:I$4&lt;=TODAY()+7)))</f>
      </c>
    </row>
    <row r="32" spans="1:12" x14ac:dyDescent="0.25">
      <c r="A32" s="10">
        <f>IF(B32="","",ROW()-5)</f>
      </c>
      <c r="B32" s="11"/>
      <c r="C32" s="11"/>
      <c r="D32" s="12"/>
      <c r="E32" s="12"/>
      <c r="F32" s="12"/>
      <c r="G32" s="12"/>
      <c r="H32" s="12"/>
      <c r="I32" s="12"/>
      <c r="J32" s="10">
        <f>IF(B32="","",COUNTIF(D32:I32,"Đã nộp"))</f>
      </c>
      <c r="K32" s="13">
        <f>IF(B32="","",J32/6)</f>
      </c>
      <c r="L32" s="10">
        <f>IF(B32="","",SUMPRODUCT((D32:I32&lt;&gt;"Đã nộp")*(D$4:I$4&gt;=TODAY())*(D$4:I$4&lt;=TODAY()+7)))</f>
      </c>
    </row>
    <row r="33" spans="1:12" x14ac:dyDescent="0.25">
      <c r="A33" s="10">
        <f>IF(B33="","",ROW()-5)</f>
      </c>
      <c r="B33" s="11"/>
      <c r="C33" s="11"/>
      <c r="D33" s="12"/>
      <c r="E33" s="12"/>
      <c r="F33" s="12"/>
      <c r="G33" s="12"/>
      <c r="H33" s="12"/>
      <c r="I33" s="12"/>
      <c r="J33" s="10">
        <f>IF(B33="","",COUNTIF(D33:I33,"Đã nộp"))</f>
      </c>
      <c r="K33" s="13">
        <f>IF(B33="","",J33/6)</f>
      </c>
      <c r="L33" s="10">
        <f>IF(B33="","",SUMPRODUCT((D33:I33&lt;&gt;"Đã nộp")*(D$4:I$4&gt;=TODAY())*(D$4:I$4&lt;=TODAY()+7)))</f>
      </c>
    </row>
    <row r="34" spans="1:12" x14ac:dyDescent="0.25">
      <c r="A34" s="10">
        <f>IF(B34="","",ROW()-5)</f>
      </c>
      <c r="B34" s="11"/>
      <c r="C34" s="11"/>
      <c r="D34" s="12"/>
      <c r="E34" s="12"/>
      <c r="F34" s="12"/>
      <c r="G34" s="12"/>
      <c r="H34" s="12"/>
      <c r="I34" s="12"/>
      <c r="J34" s="10">
        <f>IF(B34="","",COUNTIF(D34:I34,"Đã nộp"))</f>
      </c>
      <c r="K34" s="13">
        <f>IF(B34="","",J34/6)</f>
      </c>
      <c r="L34" s="10">
        <f>IF(B34="","",SUMPRODUCT((D34:I34&lt;&gt;"Đã nộp")*(D$4:I$4&gt;=TODAY())*(D$4:I$4&lt;=TODAY()+7)))</f>
      </c>
    </row>
    <row r="35" spans="1:12" x14ac:dyDescent="0.25">
      <c r="A35" s="10">
        <f>IF(B35="","",ROW()-5)</f>
      </c>
      <c r="B35" s="11"/>
      <c r="C35" s="11"/>
      <c r="D35" s="12"/>
      <c r="E35" s="12"/>
      <c r="F35" s="12"/>
      <c r="G35" s="12"/>
      <c r="H35" s="12"/>
      <c r="I35" s="12"/>
      <c r="J35" s="10">
        <f>IF(B35="","",COUNTIF(D35:I35,"Đã nộp"))</f>
      </c>
      <c r="K35" s="13">
        <f>IF(B35="","",J35/6)</f>
      </c>
      <c r="L35" s="10">
        <f>IF(B35="","",SUMPRODUCT((D35:I35&lt;&gt;"Đã nộp")*(D$4:I$4&gt;=TODAY())*(D$4:I$4&lt;=TODAY()+7)))</f>
      </c>
    </row>
    <row r="36" spans="1:12" x14ac:dyDescent="0.25">
      <c r="A36" s="10">
        <f>IF(B36="","",ROW()-5)</f>
      </c>
      <c r="B36" s="11"/>
      <c r="C36" s="11"/>
      <c r="D36" s="12"/>
      <c r="E36" s="12"/>
      <c r="F36" s="12"/>
      <c r="G36" s="12"/>
      <c r="H36" s="12"/>
      <c r="I36" s="12"/>
      <c r="J36" s="10">
        <f>IF(B36="","",COUNTIF(D36:I36,"Đã nộp"))</f>
      </c>
      <c r="K36" s="13">
        <f>IF(B36="","",J36/6)</f>
      </c>
      <c r="L36" s="10">
        <f>IF(B36="","",SUMPRODUCT((D36:I36&lt;&gt;"Đã nộp")*(D$4:I$4&gt;=TODAY())*(D$4:I$4&lt;=TODAY()+7)))</f>
      </c>
    </row>
    <row r="37" spans="1:12" x14ac:dyDescent="0.25">
      <c r="A37" s="10">
        <f>IF(B37="","",ROW()-5)</f>
      </c>
      <c r="B37" s="11"/>
      <c r="C37" s="11"/>
      <c r="D37" s="12"/>
      <c r="E37" s="12"/>
      <c r="F37" s="12"/>
      <c r="G37" s="12"/>
      <c r="H37" s="12"/>
      <c r="I37" s="12"/>
      <c r="J37" s="10">
        <f>IF(B37="","",COUNTIF(D37:I37,"Đã nộp"))</f>
      </c>
      <c r="K37" s="13">
        <f>IF(B37="","",J37/6)</f>
      </c>
      <c r="L37" s="10">
        <f>IF(B37="","",SUMPRODUCT((D37:I37&lt;&gt;"Đã nộp")*(D$4:I$4&gt;=TODAY())*(D$4:I$4&lt;=TODAY()+7)))</f>
      </c>
    </row>
    <row r="38" spans="1:12" x14ac:dyDescent="0.25">
      <c r="A38" s="10">
        <f>IF(B38="","",ROW()-5)</f>
      </c>
      <c r="B38" s="11"/>
      <c r="C38" s="11"/>
      <c r="D38" s="12"/>
      <c r="E38" s="12"/>
      <c r="F38" s="12"/>
      <c r="G38" s="12"/>
      <c r="H38" s="12"/>
      <c r="I38" s="12"/>
      <c r="J38" s="10">
        <f>IF(B38="","",COUNTIF(D38:I38,"Đã nộp"))</f>
      </c>
      <c r="K38" s="13">
        <f>IF(B38="","",J38/6)</f>
      </c>
      <c r="L38" s="10">
        <f>IF(B38="","",SUMPRODUCT((D38:I38&lt;&gt;"Đã nộp")*(D$4:I$4&gt;=TODAY())*(D$4:I$4&lt;=TODAY()+7)))</f>
      </c>
    </row>
    <row r="39" spans="1:12" x14ac:dyDescent="0.25">
      <c r="A39" s="10">
        <f>IF(B39="","",ROW()-5)</f>
      </c>
      <c r="B39" s="11"/>
      <c r="C39" s="11"/>
      <c r="D39" s="12"/>
      <c r="E39" s="12"/>
      <c r="F39" s="12"/>
      <c r="G39" s="12"/>
      <c r="H39" s="12"/>
      <c r="I39" s="12"/>
      <c r="J39" s="10">
        <f>IF(B39="","",COUNTIF(D39:I39,"Đã nộp"))</f>
      </c>
      <c r="K39" s="13">
        <f>IF(B39="","",J39/6)</f>
      </c>
      <c r="L39" s="10">
        <f>IF(B39="","",SUMPRODUCT((D39:I39&lt;&gt;"Đã nộp")*(D$4:I$4&gt;=TODAY())*(D$4:I$4&lt;=TODAY()+7)))</f>
      </c>
    </row>
    <row r="40" spans="1:12" x14ac:dyDescent="0.25">
      <c r="A40" s="10">
        <f>IF(B40="","",ROW()-5)</f>
      </c>
      <c r="B40" s="11"/>
      <c r="C40" s="11"/>
      <c r="D40" s="12"/>
      <c r="E40" s="12"/>
      <c r="F40" s="12"/>
      <c r="G40" s="12"/>
      <c r="H40" s="12"/>
      <c r="I40" s="12"/>
      <c r="J40" s="10">
        <f>IF(B40="","",COUNTIF(D40:I40,"Đã nộp"))</f>
      </c>
      <c r="K40" s="13">
        <f>IF(B40="","",J40/6)</f>
      </c>
      <c r="L40" s="10">
        <f>IF(B40="","",SUMPRODUCT((D40:I40&lt;&gt;"Đã nộp")*(D$4:I$4&gt;=TODAY())*(D$4:I$4&lt;=TODAY()+7)))</f>
      </c>
    </row>
    <row r="41" spans="1:12" x14ac:dyDescent="0.25">
      <c r="A41" s="10">
        <f>IF(B41="","",ROW()-5)</f>
      </c>
      <c r="B41" s="11"/>
      <c r="C41" s="11"/>
      <c r="D41" s="12"/>
      <c r="E41" s="12"/>
      <c r="F41" s="12"/>
      <c r="G41" s="12"/>
      <c r="H41" s="12"/>
      <c r="I41" s="12"/>
      <c r="J41" s="10">
        <f>IF(B41="","",COUNTIF(D41:I41,"Đã nộp"))</f>
      </c>
      <c r="K41" s="13">
        <f>IF(B41="","",J41/6)</f>
      </c>
      <c r="L41" s="10">
        <f>IF(B41="","",SUMPRODUCT((D41:I41&lt;&gt;"Đã nộp")*(D$4:I$4&gt;=TODAY())*(D$4:I$4&lt;=TODAY()+7)))</f>
      </c>
    </row>
    <row r="42" spans="1:12" x14ac:dyDescent="0.25">
      <c r="A42" s="10">
        <f>IF(B42="","",ROW()-5)</f>
      </c>
      <c r="B42" s="11"/>
      <c r="C42" s="11"/>
      <c r="D42" s="12"/>
      <c r="E42" s="12"/>
      <c r="F42" s="12"/>
      <c r="G42" s="12"/>
      <c r="H42" s="12"/>
      <c r="I42" s="12"/>
      <c r="J42" s="10">
        <f>IF(B42="","",COUNTIF(D42:I42,"Đã nộp"))</f>
      </c>
      <c r="K42" s="13">
        <f>IF(B42="","",J42/6)</f>
      </c>
      <c r="L42" s="10">
        <f>IF(B42="","",SUMPRODUCT((D42:I42&lt;&gt;"Đã nộp")*(D$4:I$4&gt;=TODAY())*(D$4:I$4&lt;=TODAY()+7)))</f>
      </c>
    </row>
    <row r="43" spans="1:12" x14ac:dyDescent="0.25">
      <c r="A43" s="10">
        <f>IF(B43="","",ROW()-5)</f>
      </c>
      <c r="B43" s="11"/>
      <c r="C43" s="11"/>
      <c r="D43" s="12"/>
      <c r="E43" s="12"/>
      <c r="F43" s="12"/>
      <c r="G43" s="12"/>
      <c r="H43" s="12"/>
      <c r="I43" s="12"/>
      <c r="J43" s="10">
        <f>IF(B43="","",COUNTIF(D43:I43,"Đã nộp"))</f>
      </c>
      <c r="K43" s="13">
        <f>IF(B43="","",J43/6)</f>
      </c>
      <c r="L43" s="10">
        <f>IF(B43="","",SUMPRODUCT((D43:I43&lt;&gt;"Đã nộp")*(D$4:I$4&gt;=TODAY())*(D$4:I$4&lt;=TODAY()+7)))</f>
      </c>
    </row>
    <row r="44" spans="1:12" x14ac:dyDescent="0.25">
      <c r="A44" s="10">
        <f>IF(B44="","",ROW()-5)</f>
      </c>
      <c r="B44" s="11"/>
      <c r="C44" s="11"/>
      <c r="D44" s="12"/>
      <c r="E44" s="12"/>
      <c r="F44" s="12"/>
      <c r="G44" s="12"/>
      <c r="H44" s="12"/>
      <c r="I44" s="12"/>
      <c r="J44" s="10">
        <f>IF(B44="","",COUNTIF(D44:I44,"Đã nộp"))</f>
      </c>
      <c r="K44" s="13">
        <f>IF(B44="","",J44/6)</f>
      </c>
      <c r="L44" s="10">
        <f>IF(B44="","",SUMPRODUCT((D44:I44&lt;&gt;"Đã nộp")*(D$4:I$4&gt;=TODAY())*(D$4:I$4&lt;=TODAY()+7)))</f>
      </c>
    </row>
    <row r="45" spans="1:12" x14ac:dyDescent="0.25">
      <c r="A45" s="10">
        <f>IF(B45="","",ROW()-5)</f>
      </c>
      <c r="B45" s="11"/>
      <c r="C45" s="11"/>
      <c r="D45" s="12"/>
      <c r="E45" s="12"/>
      <c r="F45" s="12"/>
      <c r="G45" s="12"/>
      <c r="H45" s="12"/>
      <c r="I45" s="12"/>
      <c r="J45" s="10">
        <f>IF(B45="","",COUNTIF(D45:I45,"Đã nộp"))</f>
      </c>
      <c r="K45" s="13">
        <f>IF(B45="","",J45/6)</f>
      </c>
      <c r="L45" s="10">
        <f>IF(B45="","",SUMPRODUCT((D45:I45&lt;&gt;"Đã nộp")*(D$4:I$4&gt;=TODAY())*(D$4:I$4&lt;=TODAY()+7)))</f>
      </c>
    </row>
    <row r="47" spans="3:9" x14ac:dyDescent="0.25">
      <c r="C47" s="14" t="s">
        <v>27</v>
      </c>
      <c r="D47" s="15">
        <f>COUNTIF(D6:D45,"Đã nộp")</f>
      </c>
      <c r="E47" s="15">
        <f>COUNTIF(E6:E45,"Đã nộp")</f>
      </c>
      <c r="F47" s="15">
        <f>COUNTIF(F6:F45,"Đã nộp")</f>
      </c>
      <c r="G47" s="15">
        <f>COUNTIF(G6:G45,"Đã nộp")</f>
      </c>
      <c r="H47" s="15">
        <f>COUNTIF(H6:H45,"Đã nộp")</f>
      </c>
      <c r="I47" s="15">
        <f>COUNTIF(I6:I45,"Đã nộp")</f>
      </c>
    </row>
    <row r="48" spans="3:9" x14ac:dyDescent="0.25">
      <c r="C48" s="14" t="s">
        <v>35</v>
      </c>
      <c r="D48" s="15">
        <f>COUNTIF(D6:D45,"Trễ hạn")</f>
      </c>
      <c r="E48" s="15">
        <f>COUNTIF(E6:E45,"Trễ hạn")</f>
      </c>
      <c r="F48" s="15">
        <f>COUNTIF(F6:F45,"Trễ hạn")</f>
      </c>
      <c r="G48" s="15">
        <f>COUNTIF(G6:G45,"Trễ hạn")</f>
      </c>
      <c r="H48" s="15">
        <f>COUNTIF(H6:H45,"Trễ hạn")</f>
      </c>
      <c r="I48" s="15">
        <f>COUNTIF(I6:I45,"Trễ hạn")</f>
      </c>
    </row>
    <row r="49" spans="3:9" x14ac:dyDescent="0.25">
      <c r="C49" s="14" t="s">
        <v>38</v>
      </c>
      <c r="D49" s="15">
        <f>COUNTIF(D6:D45,"Cần sửa")</f>
      </c>
      <c r="E49" s="15">
        <f>COUNTIF(E6:E45,"Cần sửa")</f>
      </c>
      <c r="F49" s="15">
        <f>COUNTIF(F6:F45,"Cần sửa")</f>
      </c>
      <c r="G49" s="15">
        <f>COUNTIF(G6:G45,"Cần sửa")</f>
      </c>
      <c r="H49" s="15">
        <f>COUNTIF(H6:H45,"Cần sửa")</f>
      </c>
      <c r="I49" s="15">
        <f>COUNTIF(I6:I45,"Cần sửa")</f>
      </c>
    </row>
    <row r="50" spans="3:9" x14ac:dyDescent="0.25">
      <c r="C50" s="14" t="s">
        <v>39</v>
      </c>
      <c r="D50" s="15">
        <f>COUNTIFS($B$6:$B$45,"&lt;&gt;",D6:D45,"Chưa nộp")+COUNTIFS($B$6:$B$45,"&lt;&gt;",D6:D45,"")</f>
      </c>
      <c r="E50" s="15">
        <f>COUNTIFS($B$6:$B$45,"&lt;&gt;",E6:E45,"Chưa nộp")+COUNTIFS($B$6:$B$45,"&lt;&gt;",E6:E45,"")</f>
      </c>
      <c r="F50" s="15">
        <f>COUNTIFS($B$6:$B$45,"&lt;&gt;",F6:F45,"Chưa nộp")+COUNTIFS($B$6:$B$45,"&lt;&gt;",F6:F45,"")</f>
      </c>
      <c r="G50" s="15">
        <f>COUNTIFS($B$6:$B$45,"&lt;&gt;",G6:G45,"Chưa nộp")+COUNTIFS($B$6:$B$45,"&lt;&gt;",G6:G45,"")</f>
      </c>
      <c r="H50" s="15">
        <f>COUNTIFS($B$6:$B$45,"&lt;&gt;",H6:H45,"Chưa nộp")+COUNTIFS($B$6:$B$45,"&lt;&gt;",H6:H45,"")</f>
      </c>
      <c r="I50" s="15">
        <f>COUNTIFS($B$6:$B$45,"&lt;&gt;",I6:I45,"Chưa nộp")+COUNTIFS($B$6:$B$45,"&lt;&gt;",I6:I45,"")</f>
      </c>
    </row>
  </sheetData>
  <mergeCells count="2">
    <mergeCell ref="A1:L1"/>
    <mergeCell ref="A2:L2"/>
  </mergeCells>
  <conditionalFormatting sqref="D6:I45">
    <cfRule type="cellIs" dxfId="0" priority="1" operator="equal">
      <formula>"Đã nộp"</formula>
    </cfRule>
  </conditionalFormatting>
  <conditionalFormatting sqref="D6:I45">
    <cfRule type="cellIs" dxfId="1" priority="2" operator="equal">
      <formula>"Trễ hạn"</formula>
    </cfRule>
  </conditionalFormatting>
  <conditionalFormatting sqref="D6:I45">
    <cfRule type="cellIs" dxfId="2" priority="3" operator="equal">
      <formula>"Cần sửa"</formula>
    </cfRule>
  </conditionalFormatting>
  <conditionalFormatting sqref="D6:I45">
    <cfRule type="cellIs" dxfId="3" priority="4" operator="equal">
      <formula>"Chưa nộp"</formula>
    </cfRule>
  </conditionalFormatting>
  <conditionalFormatting sqref="L6:L45">
    <cfRule type="cellIs" dxfId="4" priority="5" operator="greaterThan">
      <formula>0</formula>
    </cfRule>
  </conditionalFormatting>
  <dataValidations count="2">
    <dataValidation type="list" allowBlank="1" sqref="D10:I45">
      <formula1>"Chưa nộp,Đã nộp,Trễ hạn,Cần sửa"</formula1>
    </dataValidation>
    <dataValidation type="list" allowBlank="1" sqref="D6:I45">
      <formula1>"Chưa nộp,Đã nộp,Trễ hạn,Cần sửa"</formula1>
    </dataValidation>
  </dataValidation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Hướng dẫn</vt:lpstr>
      <vt:lpstr>Theo dõi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Hồ Sơ Xịn</dc:creator>
  <dc:title/>
  <dc:subject/>
  <dc:description/>
  <cp:keywords/>
  <cp:category/>
  <cp:lastModifiedBy>Unknown</cp:lastModifiedBy>
  <dcterms:created xsi:type="dcterms:W3CDTF">2026-09-21T13:40:27Z</dcterms:created>
  <dcterms:modified xsi:type="dcterms:W3CDTF">2026-09-21T13:40:27Z</dcterms:modified>
</cp:coreProperties>
</file>